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ł Paliborek\Desktop\Osvita\"/>
    </mc:Choice>
  </mc:AlternateContent>
  <xr:revisionPtr revIDLastSave="0" documentId="13_ncr:9_{973B9F50-A6CA-4084-86F9-A4CDCBA9E325}" xr6:coauthVersionLast="47" xr6:coauthVersionMax="47" xr10:uidLastSave="{00000000-0000-0000-0000-000000000000}"/>
  <bookViews>
    <workbookView xWindow="-120" yWindow="-120" windowWidth="38640" windowHeight="21120" xr2:uid="{D524D9A5-431F-49D9-BF5F-0DFB1FEBB53A}"/>
  </bookViews>
  <sheets>
    <sheet name="дитячий садок" sheetId="3" r:id="rId1"/>
  </sheets>
  <calcPr calcId="0"/>
</workbook>
</file>

<file path=xl/calcChain.xml><?xml version="1.0" encoding="utf-8"?>
<calcChain xmlns="http://schemas.openxmlformats.org/spreadsheetml/2006/main">
  <c r="G40" i="3" l="1"/>
  <c r="F40" i="3"/>
  <c r="E40" i="3"/>
  <c r="C40" i="3"/>
  <c r="G39" i="3"/>
  <c r="F39" i="3"/>
  <c r="E39" i="3"/>
  <c r="C39" i="3"/>
  <c r="G38" i="3"/>
  <c r="F38" i="3"/>
  <c r="E38" i="3"/>
  <c r="C38" i="3"/>
</calcChain>
</file>

<file path=xl/sharedStrings.xml><?xml version="1.0" encoding="utf-8"?>
<sst xmlns="http://schemas.openxmlformats.org/spreadsheetml/2006/main" count="507" uniqueCount="305">
  <si>
    <t>INTEGRACYJNE PRZEDSZKOLE SAMORZĄDOWE NR 27 W KIELCACH</t>
  </si>
  <si>
    <t>ul. Marszałkowska</t>
  </si>
  <si>
    <t>dyrektor@ips27.kielce.eu</t>
  </si>
  <si>
    <t>www.ips27.kielce.eu</t>
  </si>
  <si>
    <t>INTEGRACYJNE PRZEDSZKOLE SAMORZĄDOWE NR 8 W KIELCACH</t>
  </si>
  <si>
    <t>ul. Hetmana Stanisława Żółkiewskiego</t>
  </si>
  <si>
    <t>dyrektor@ps8.kielce.eu</t>
  </si>
  <si>
    <t>https://ps8.kielce.eu/</t>
  </si>
  <si>
    <t>ul. Prosta</t>
  </si>
  <si>
    <t>ul. Wojewódzka</t>
  </si>
  <si>
    <t>PRZEDSZKOLE SAMORZĄDOWE NR 1 W KIELCACH</t>
  </si>
  <si>
    <t>ul. Cypriana Kamila Norwida</t>
  </si>
  <si>
    <t>przedszkole@ps1.kielce.eu</t>
  </si>
  <si>
    <t>http://ps1.kielce.eu</t>
  </si>
  <si>
    <t>PRZEDSZKOLE SAMORZĄDOWE NR 13 IM. NATALII MACHAŁOWEJ W KIELCACH</t>
  </si>
  <si>
    <t>ul. Karczówkowska</t>
  </si>
  <si>
    <t>dyrektor@ps13.kielce.eu</t>
  </si>
  <si>
    <t>www.ps13.kielce.eu</t>
  </si>
  <si>
    <t>PRZEDSZKOLE SAMORZĄDOWE NR 14 IM. MARII KOWNACKIEJ W KIELCACH</t>
  </si>
  <si>
    <t>ul. Kalcytowa</t>
  </si>
  <si>
    <t>sekretariat@ps14.kielce.eu</t>
  </si>
  <si>
    <t>www.ps14.kielce.eu</t>
  </si>
  <si>
    <t>PRZEDSZKOLE SAMORZĄDOWE NR 16 IM. JANA BRZECHWY W KIELCACH</t>
  </si>
  <si>
    <t>ul. Nowy Świat</t>
  </si>
  <si>
    <t>dyrektor@ps16.kielce.eu</t>
  </si>
  <si>
    <t>http://ps16.kielce.eu</t>
  </si>
  <si>
    <t>PRZEDSZKOLE SAMORZĄDOWE NR 18 W KIELCACH</t>
  </si>
  <si>
    <t>ul. Malików</t>
  </si>
  <si>
    <t>dyrektor@ps18.kielce.eu</t>
  </si>
  <si>
    <t>PRZEDSZKOLE SAMORZĄDOWE NR 19 Z ODDZIAŁAMI INTEGRACYJNYMI IM. ŚWIĘTOKRZYSKICH SKRZATÓW W KIELCACH</t>
  </si>
  <si>
    <t>os. Na Stoku</t>
  </si>
  <si>
    <t>dyrektor@ps19.kielce.eu</t>
  </si>
  <si>
    <t>https://ps19.kielce.eu/</t>
  </si>
  <si>
    <t>PRZEDSZKOLE SAMORZĄDOWE NR 2 W KIELCACH</t>
  </si>
  <si>
    <t>ul. Sowia</t>
  </si>
  <si>
    <t>dyrektor@ps2.kielce.eu</t>
  </si>
  <si>
    <t>www.ps2.kielce.eu</t>
  </si>
  <si>
    <t>ZESPÓŁ SZKOLNO-PRZEDSZKOLNY NR 2 W KIELCACH</t>
  </si>
  <si>
    <t>PRZEDSZKOLE SAMORZĄDOWE NR 21 W KIELCACH</t>
  </si>
  <si>
    <t>ul. Krakowska</t>
  </si>
  <si>
    <t>dyrektor@ps21.kielce.eu</t>
  </si>
  <si>
    <t>https://ps21.kielce.eu/</t>
  </si>
  <si>
    <t>PRZEDSZKOLE SAMORZĄDOWE NR 22 W KIELCACH</t>
  </si>
  <si>
    <t>ul. Króla Bolesława Chrobrego</t>
  </si>
  <si>
    <t>przedszkole@ps22.kielce.eu</t>
  </si>
  <si>
    <t>ps22.kielce.eu</t>
  </si>
  <si>
    <t>PRZEDSZKOLE SAMORZĄDOWE NR 23 W KIELCACH</t>
  </si>
  <si>
    <t>ul. Fabryczna</t>
  </si>
  <si>
    <t>dyrektor@ps23.kielce.eu</t>
  </si>
  <si>
    <t>http://ps23.kielce.eu/</t>
  </si>
  <si>
    <t>PRZEDSZKOLE SAMORZĄDOWE NR 24 W KIELCACH</t>
  </si>
  <si>
    <t>ul. Fryderyka Chopina</t>
  </si>
  <si>
    <t>dyrektor@ps24.kielce.eu</t>
  </si>
  <si>
    <t>ps24.kielce.eu</t>
  </si>
  <si>
    <t>PRZEDSZKOLE SAMORZĄDOWE NR 25 W KIELCACH</t>
  </si>
  <si>
    <t>dyrektor@ps25.kielce.eu</t>
  </si>
  <si>
    <t>https://ps25.kielce.eu/</t>
  </si>
  <si>
    <t>PRZEDSZKOLE SAMORZĄDOWE NR 26 W KIELCACH</t>
  </si>
  <si>
    <t>ul. Piekoszowska</t>
  </si>
  <si>
    <t>dyrektor@ps26.kielce.eu</t>
  </si>
  <si>
    <t>www.ps26.kielce.eu</t>
  </si>
  <si>
    <t>PRZEDSZKOLE SAMORZĄDOWE NR 28 IM. CZESŁAWA JANCZARSKIEGO W KIELCACH</t>
  </si>
  <si>
    <t>ul. Różana</t>
  </si>
  <si>
    <t>dyrektor@ps28.kielce.eu</t>
  </si>
  <si>
    <t>www.ps28.kielce.eu</t>
  </si>
  <si>
    <t>PRZEDSZKOLE SAMORZĄDOWE NR 29 W KIELCACH</t>
  </si>
  <si>
    <t>ul. Tytusa Chałubińskiego</t>
  </si>
  <si>
    <t>dyrektor@ps29.kielce.eu</t>
  </si>
  <si>
    <t>ps29.kielce.eu</t>
  </si>
  <si>
    <t>PRZEDSZKOLE SAMORZĄDOWE NR 3 IM. ROBINSONA CRUSOE W KIELCACH</t>
  </si>
  <si>
    <t>ul. Barwinek</t>
  </si>
  <si>
    <t>dyrektor@ps3.kielce.eu</t>
  </si>
  <si>
    <t>ps3.kielce.eu</t>
  </si>
  <si>
    <t>PRZEDSZKOLE SAMORZĄDOWE NR 30 W KIELCACH</t>
  </si>
  <si>
    <t>ul. Wielkopolska</t>
  </si>
  <si>
    <t>przedszkole@ps30.kielce.eu</t>
  </si>
  <si>
    <t>ps30.kielce.eu</t>
  </si>
  <si>
    <t>PRZEDSZKOLE SAMORZĄDOWE NR 31 W KIELCACH</t>
  </si>
  <si>
    <t>ul. Księżniczki Dąbrówki</t>
  </si>
  <si>
    <t>dyrektor@ps31.kielce.eu</t>
  </si>
  <si>
    <t>http://ps31.kielce.eu/</t>
  </si>
  <si>
    <t>PRZEDSZKOLE SAMORZĄDOWE NR 32 W KIELCACH</t>
  </si>
  <si>
    <t>ul. Jana Kasprowicza</t>
  </si>
  <si>
    <t>dyrektor@ps32.kielce.eu</t>
  </si>
  <si>
    <t>www.ps32.kielce.eu</t>
  </si>
  <si>
    <t>PRZEDSZKOLE SAMORZĄDOWE NR 33 W KIELCACH</t>
  </si>
  <si>
    <t>ul. Romualda</t>
  </si>
  <si>
    <t>dyrektor@ps33.kielce.eu</t>
  </si>
  <si>
    <t>ps33.kielce.eu</t>
  </si>
  <si>
    <t>PRZEDSZKOLE SAMORZĄDOWE NR 34 W KIELCACH</t>
  </si>
  <si>
    <t>ul. Sylwestra Kowalczewskiego</t>
  </si>
  <si>
    <t>dyrektor@ps34.kielce.eu</t>
  </si>
  <si>
    <t>https://ps34.kielce.eu</t>
  </si>
  <si>
    <t>PRZEDSZKOLE SAMORZĄDOWE NR 35 W KIELCACH</t>
  </si>
  <si>
    <t>ul. Władysława Orkana</t>
  </si>
  <si>
    <t>dyrektor@ps35.kielce.eu</t>
  </si>
  <si>
    <t>www.ps35.kielce.eu</t>
  </si>
  <si>
    <t>PRZEDSZKOLE SAMORZĄDOWE NR 36 W KIELCACH</t>
  </si>
  <si>
    <t>ul. Tujowa</t>
  </si>
  <si>
    <t>dyrektor@ps36.kielce.eu</t>
  </si>
  <si>
    <t>www.ps36.kielce.eu</t>
  </si>
  <si>
    <t>PRZEDSZKOLE SAMORZĄDOWE NR 39 W KIELCACH</t>
  </si>
  <si>
    <t>dyrektor@ps39.kielce.eu</t>
  </si>
  <si>
    <t>ps39.kielce.eu</t>
  </si>
  <si>
    <t>ZESPÓŁ SZKOLNO-PRZEDSZKOLNY NR 1 W KIELCACH</t>
  </si>
  <si>
    <t>PRZEDSZKOLE SAMORZĄDOWE NR 4 W KIELCACH IMIENIA WANDY CHOTOMSKIEJ</t>
  </si>
  <si>
    <t>ul. Kujawska</t>
  </si>
  <si>
    <t>dyrektor@ps4.kielce.eu</t>
  </si>
  <si>
    <t>http://www.ps4.kielce.eu/</t>
  </si>
  <si>
    <t>PRZEDSZKOLE SAMORZĄDOWE NR 40 W KIELCACH</t>
  </si>
  <si>
    <t>ul. Marszałka Józefa Piłsudskiego</t>
  </si>
  <si>
    <t>przedszkole@ps40.kielce.eu</t>
  </si>
  <si>
    <t>ps40.kielce.eu</t>
  </si>
  <si>
    <t>PRZEDSZKOLE SAMORZĄDOWE NR 42 IM. ŚW. MIKOŁAJA W KIELCACH</t>
  </si>
  <si>
    <t>ul. Elizy Orzeszkowej</t>
  </si>
  <si>
    <t>dyrektor@ps42.kielce.eu</t>
  </si>
  <si>
    <t>http://ps42.kielce.eu/</t>
  </si>
  <si>
    <t>PRZEDSZKOLE SAMORZĄDOWE NR 43 W KIELCACH</t>
  </si>
  <si>
    <t>ul. Astronautów</t>
  </si>
  <si>
    <t>sekretariat@ps43.kielce.eu</t>
  </si>
  <si>
    <t>https://ps43.kielce.eu</t>
  </si>
  <si>
    <t>PRZEDSZKOLE SAMORZĄDOWE NR 5 W KIELCACH</t>
  </si>
  <si>
    <t>ul. Jana Nowaka-Jeziorańskiego</t>
  </si>
  <si>
    <t>dyrektor@ps5.kielce.eu</t>
  </si>
  <si>
    <t>www.ps5.kielce.eu</t>
  </si>
  <si>
    <t>PRZEDSZKOLE SAMORZĄDOWE NR 6 W KIELCACH</t>
  </si>
  <si>
    <t>ul. Bukowa</t>
  </si>
  <si>
    <t>przedszkole@ps6.kielce.eu</t>
  </si>
  <si>
    <t>www.ps6.kielce.eu</t>
  </si>
  <si>
    <t>PRZEDSZKOLE SAMORZĄDOWE NR 9 W KIELCACH</t>
  </si>
  <si>
    <t>poczta@ps9.kielce.eu</t>
  </si>
  <si>
    <t>ps9.kielce.eu</t>
  </si>
  <si>
    <t>PRZEDSZKOLE SIÓSTR SALEZJANEK W KIELCACH</t>
  </si>
  <si>
    <t>ul. Chęcińska</t>
  </si>
  <si>
    <t>przedszkole.kielce@cmw.waw.pl</t>
  </si>
  <si>
    <t>www.salezjankikielce.pl</t>
  </si>
  <si>
    <t>PRZEDSZKOLE SPECJALNE</t>
  </si>
  <si>
    <t>ul. Kryształowa</t>
  </si>
  <si>
    <t>sosw2kielce@interia.pl</t>
  </si>
  <si>
    <t>http://www.sosw2.kielce.eu/</t>
  </si>
  <si>
    <t>PUBLICZNE PRZEDSZKOLE Z ODDZIAŁAMI INTEGRACYJNYMI SIÓSTR KOLEGIUM ŚWIĘTEJ RODZINY W KIELCACH</t>
  </si>
  <si>
    <t>snaz2466@gmail.com</t>
  </si>
  <si>
    <t>ul. Krzemionkowa</t>
  </si>
  <si>
    <t>sekretariat@sp31.kielce.eu</t>
  </si>
  <si>
    <t>dyrektor@sp32.kielce.eu</t>
  </si>
  <si>
    <t>ul. Wróbla</t>
  </si>
  <si>
    <t>www.sp32.kielce.eu</t>
  </si>
  <si>
    <t>dyrektor@sp5.kielce.eu</t>
  </si>
  <si>
    <t>www.zsp2.kielce.eu</t>
  </si>
  <si>
    <t>ZESPÓŁ SZKOLNO-PRZEDSZKOLNY NR 3</t>
  </si>
  <si>
    <t>sp31kielce.edupage.org</t>
  </si>
  <si>
    <t>12400</t>
  </si>
  <si>
    <t>25-410</t>
  </si>
  <si>
    <t>17547</t>
  </si>
  <si>
    <t>25-371</t>
  </si>
  <si>
    <t>8</t>
  </si>
  <si>
    <t>01743</t>
  </si>
  <si>
    <t>3</t>
  </si>
  <si>
    <t>5</t>
  </si>
  <si>
    <t>10344</t>
  </si>
  <si>
    <t>29257</t>
  </si>
  <si>
    <t>31</t>
  </si>
  <si>
    <t>25-150</t>
  </si>
  <si>
    <t>36029</t>
  </si>
  <si>
    <t>42</t>
  </si>
  <si>
    <t>10081</t>
  </si>
  <si>
    <t>6</t>
  </si>
  <si>
    <t>25-751</t>
  </si>
  <si>
    <t>413676281</t>
  </si>
  <si>
    <t>30</t>
  </si>
  <si>
    <t>11a</t>
  </si>
  <si>
    <t>25-533</t>
  </si>
  <si>
    <t>413676066</t>
  </si>
  <si>
    <t>26526</t>
  </si>
  <si>
    <t>12</t>
  </si>
  <si>
    <t>25-130</t>
  </si>
  <si>
    <t>413612144</t>
  </si>
  <si>
    <t>14319</t>
  </si>
  <si>
    <t>413676506</t>
  </si>
  <si>
    <t>08033</t>
  </si>
  <si>
    <t>25-019</t>
  </si>
  <si>
    <t>413676364</t>
  </si>
  <si>
    <t>07787</t>
  </si>
  <si>
    <t>15</t>
  </si>
  <si>
    <t>25-705</t>
  </si>
  <si>
    <t>413676768</t>
  </si>
  <si>
    <t>14535</t>
  </si>
  <si>
    <t>34</t>
  </si>
  <si>
    <t>25-522</t>
  </si>
  <si>
    <t>413676056</t>
  </si>
  <si>
    <t>12057</t>
  </si>
  <si>
    <t>25-639</t>
  </si>
  <si>
    <t>413676769</t>
  </si>
  <si>
    <t>13677</t>
  </si>
  <si>
    <t>98</t>
  </si>
  <si>
    <t>25-437</t>
  </si>
  <si>
    <t>413676774</t>
  </si>
  <si>
    <t>20615</t>
  </si>
  <si>
    <t>1b</t>
  </si>
  <si>
    <t>25-648</t>
  </si>
  <si>
    <t>413676046</t>
  </si>
  <si>
    <t>09796</t>
  </si>
  <si>
    <t>15a</t>
  </si>
  <si>
    <t>25-029</t>
  </si>
  <si>
    <t>413676775</t>
  </si>
  <si>
    <t>110</t>
  </si>
  <si>
    <t>25-607</t>
  </si>
  <si>
    <t>413676567</t>
  </si>
  <si>
    <t>04863</t>
  </si>
  <si>
    <t>25-818</t>
  </si>
  <si>
    <t>413676776</t>
  </si>
  <si>
    <t>02849</t>
  </si>
  <si>
    <t>25-356</t>
  </si>
  <si>
    <t>413676568</t>
  </si>
  <si>
    <t>24601</t>
  </si>
  <si>
    <t>12b</t>
  </si>
  <si>
    <t>25-538</t>
  </si>
  <si>
    <t>413676065</t>
  </si>
  <si>
    <t>16117</t>
  </si>
  <si>
    <t>25-735</t>
  </si>
  <si>
    <t>413676778</t>
  </si>
  <si>
    <t>19000</t>
  </si>
  <si>
    <t>25-729</t>
  </si>
  <si>
    <t>413676067</t>
  </si>
  <si>
    <t>02663</t>
  </si>
  <si>
    <t>32</t>
  </si>
  <si>
    <t>25-619</t>
  </si>
  <si>
    <t>413454040</t>
  </si>
  <si>
    <t>33</t>
  </si>
  <si>
    <t>413676780</t>
  </si>
  <si>
    <t>24096</t>
  </si>
  <si>
    <t>25-327</t>
  </si>
  <si>
    <t>413676639</t>
  </si>
  <si>
    <t>44560</t>
  </si>
  <si>
    <t>38</t>
  </si>
  <si>
    <t>25-631</t>
  </si>
  <si>
    <t>413676781</t>
  </si>
  <si>
    <t>08153</t>
  </si>
  <si>
    <t>25-411</t>
  </si>
  <si>
    <t>413676070</t>
  </si>
  <si>
    <t>18849</t>
  </si>
  <si>
    <t>25-322</t>
  </si>
  <si>
    <t>413676641</t>
  </si>
  <si>
    <t>09647</t>
  </si>
  <si>
    <t>9</t>
  </si>
  <si>
    <t>25-635</t>
  </si>
  <si>
    <t>0413676450</t>
  </si>
  <si>
    <t>15140</t>
  </si>
  <si>
    <t>13</t>
  </si>
  <si>
    <t>25-547</t>
  </si>
  <si>
    <t>413676072</t>
  </si>
  <si>
    <t>23123</t>
  </si>
  <si>
    <t>2</t>
  </si>
  <si>
    <t>25-209</t>
  </si>
  <si>
    <t>413610917</t>
  </si>
  <si>
    <t>413676785</t>
  </si>
  <si>
    <t>21</t>
  </si>
  <si>
    <t>25-342</t>
  </si>
  <si>
    <t>413676048</t>
  </si>
  <si>
    <t>25-430</t>
  </si>
  <si>
    <t>413676075</t>
  </si>
  <si>
    <t>15211</t>
  </si>
  <si>
    <t>26</t>
  </si>
  <si>
    <t>25-408</t>
  </si>
  <si>
    <t>413676647</t>
  </si>
  <si>
    <t>00472</t>
  </si>
  <si>
    <t>25-337</t>
  </si>
  <si>
    <t>413676077</t>
  </si>
  <si>
    <t>37415</t>
  </si>
  <si>
    <t>67</t>
  </si>
  <si>
    <t>413676049</t>
  </si>
  <si>
    <t>02387</t>
  </si>
  <si>
    <t>25-542</t>
  </si>
  <si>
    <t>413676787</t>
  </si>
  <si>
    <t>413676054</t>
  </si>
  <si>
    <t>02715</t>
  </si>
  <si>
    <t>25-020</t>
  </si>
  <si>
    <t>412606065</t>
  </si>
  <si>
    <t>23</t>
  </si>
  <si>
    <t>413610069</t>
  </si>
  <si>
    <t>Тип</t>
  </si>
  <si>
    <t>Назва</t>
  </si>
  <si>
    <t>Територіальний код</t>
  </si>
  <si>
    <t>Вулиця</t>
  </si>
  <si>
    <t>Номер будинку</t>
  </si>
  <si>
    <t>Поштовий індекс</t>
  </si>
  <si>
    <t>Телефон</t>
  </si>
  <si>
    <t>Електронна пошта</t>
  </si>
  <si>
    <t>Вебсайт</t>
  </si>
  <si>
    <t>Кількість учнів</t>
  </si>
  <si>
    <t>Спортивні майданчики</t>
  </si>
  <si>
    <t>Викладані мови</t>
  </si>
  <si>
    <t>Чи працює логопед?</t>
  </si>
  <si>
    <t>Чи працює психолог?</t>
  </si>
  <si>
    <t>Чи працює педагог?</t>
  </si>
  <si>
    <t>так</t>
  </si>
  <si>
    <t>НІ</t>
  </si>
  <si>
    <t>дитячий садок</t>
  </si>
  <si>
    <t>Комплекс шкіл та навчальних закладів</t>
  </si>
  <si>
    <t>англійська</t>
  </si>
  <si>
    <t>інший спортивний інвентар</t>
  </si>
  <si>
    <t>гандбольні майданчики, футбольні поля, прямі доріжки, універсальні/багатоцільові поля</t>
  </si>
  <si>
    <t>волейбольні майданчики, баскетбольні майданчики, футбольні поля, прямі доріжки, трампліни, універсальні/багатоцільові майданчики</t>
  </si>
  <si>
    <t>англійська, інше</t>
  </si>
  <si>
    <t>англійська, італійська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</si>
</sst>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D877E-EBE4-468A-8DA7-4EAE4F2C7C14}">
  <dimension ref="A1:O40"/>
  <sheetViews>
    <sheetView tabSelected="1" workbookViewId="0">
      <selection activeCell="A53" sqref="A53"/>
    </sheetView>
  </sheetViews>
  <sheetFormatPr defaultRowHeight="15" x14ac:dyDescent="0.25"/>
  <cols>
    <col min="1" max="1" width="37" bestFit="1" customWidth="1"/>
    <col min="2" max="2" width="106.85546875" bestFit="1" customWidth="1"/>
    <col min="3" max="3" width="19.7109375" bestFit="1" customWidth="1"/>
    <col min="4" max="4" width="35.5703125" bestFit="1" customWidth="1"/>
    <col min="5" max="5" width="15.28515625" bestFit="1" customWidth="1"/>
    <col min="6" max="6" width="16.7109375" bestFit="1" customWidth="1"/>
    <col min="7" max="7" width="11" bestFit="1" customWidth="1"/>
    <col min="8" max="8" width="31.140625" bestFit="1" customWidth="1"/>
    <col min="9" max="9" width="27.85546875" bestFit="1" customWidth="1"/>
    <col min="10" max="10" width="14.42578125" bestFit="1" customWidth="1"/>
    <col min="11" max="11" width="118" bestFit="1" customWidth="1"/>
    <col min="12" max="12" width="21" bestFit="1" customWidth="1"/>
    <col min="13" max="13" width="20" bestFit="1" customWidth="1"/>
    <col min="14" max="14" width="20.7109375" bestFit="1" customWidth="1"/>
    <col min="15" max="15" width="19.42578125" bestFit="1" customWidth="1"/>
  </cols>
  <sheetData>
    <row r="1" spans="1:15" x14ac:dyDescent="0.25">
      <c r="A1" s="1" t="s">
        <v>280</v>
      </c>
      <c r="B1" s="1" t="s">
        <v>281</v>
      </c>
      <c r="C1" s="1" t="s">
        <v>282</v>
      </c>
      <c r="D1" s="1" t="s">
        <v>283</v>
      </c>
      <c r="E1" s="1" t="s">
        <v>284</v>
      </c>
      <c r="F1" s="1" t="s">
        <v>285</v>
      </c>
      <c r="G1" s="1" t="s">
        <v>286</v>
      </c>
      <c r="H1" s="1" t="s">
        <v>287</v>
      </c>
      <c r="I1" s="1" t="s">
        <v>288</v>
      </c>
      <c r="J1" s="1" t="s">
        <v>289</v>
      </c>
      <c r="K1" s="1" t="s">
        <v>290</v>
      </c>
      <c r="L1" s="1" t="s">
        <v>291</v>
      </c>
      <c r="M1" s="1" t="s">
        <v>292</v>
      </c>
      <c r="N1" s="1" t="s">
        <v>293</v>
      </c>
      <c r="O1" s="1" t="s">
        <v>294</v>
      </c>
    </row>
    <row r="2" spans="1:15" x14ac:dyDescent="0.25">
      <c r="A2" t="s">
        <v>297</v>
      </c>
      <c r="B2" t="s">
        <v>0</v>
      </c>
      <c r="C2" t="s">
        <v>151</v>
      </c>
      <c r="D2" t="s">
        <v>1</v>
      </c>
      <c r="E2" t="s">
        <v>170</v>
      </c>
      <c r="F2" t="s">
        <v>171</v>
      </c>
      <c r="G2" t="s">
        <v>172</v>
      </c>
      <c r="H2" t="s">
        <v>2</v>
      </c>
      <c r="I2" t="s">
        <v>3</v>
      </c>
      <c r="J2">
        <v>96</v>
      </c>
      <c r="L2" t="s">
        <v>299</v>
      </c>
      <c r="M2" t="s">
        <v>295</v>
      </c>
      <c r="N2" t="s">
        <v>295</v>
      </c>
      <c r="O2" t="s">
        <v>296</v>
      </c>
    </row>
    <row r="3" spans="1:15" x14ac:dyDescent="0.25">
      <c r="A3" t="s">
        <v>297</v>
      </c>
      <c r="B3" t="s">
        <v>4</v>
      </c>
      <c r="C3" t="s">
        <v>173</v>
      </c>
      <c r="D3" t="s">
        <v>5</v>
      </c>
      <c r="E3" t="s">
        <v>174</v>
      </c>
      <c r="F3" t="s">
        <v>175</v>
      </c>
      <c r="G3" t="s">
        <v>176</v>
      </c>
      <c r="H3" t="s">
        <v>6</v>
      </c>
      <c r="I3" t="s">
        <v>7</v>
      </c>
      <c r="J3">
        <v>89</v>
      </c>
      <c r="L3" t="s">
        <v>299</v>
      </c>
      <c r="M3" t="s">
        <v>296</v>
      </c>
      <c r="N3" t="s">
        <v>296</v>
      </c>
      <c r="O3" t="s">
        <v>296</v>
      </c>
    </row>
    <row r="4" spans="1:15" x14ac:dyDescent="0.25">
      <c r="A4" t="s">
        <v>297</v>
      </c>
      <c r="B4" t="s">
        <v>10</v>
      </c>
      <c r="C4" t="s">
        <v>177</v>
      </c>
      <c r="D4" t="s">
        <v>11</v>
      </c>
      <c r="E4" t="s">
        <v>158</v>
      </c>
      <c r="F4" t="s">
        <v>152</v>
      </c>
      <c r="G4" t="s">
        <v>178</v>
      </c>
      <c r="H4" t="s">
        <v>12</v>
      </c>
      <c r="I4" t="s">
        <v>13</v>
      </c>
      <c r="J4">
        <v>112</v>
      </c>
      <c r="L4" t="s">
        <v>299</v>
      </c>
      <c r="M4" t="s">
        <v>295</v>
      </c>
      <c r="N4" t="s">
        <v>295</v>
      </c>
      <c r="O4" t="s">
        <v>296</v>
      </c>
    </row>
    <row r="5" spans="1:15" x14ac:dyDescent="0.25">
      <c r="A5" t="s">
        <v>297</v>
      </c>
      <c r="B5" t="s">
        <v>14</v>
      </c>
      <c r="C5" t="s">
        <v>179</v>
      </c>
      <c r="D5" t="s">
        <v>15</v>
      </c>
      <c r="E5" t="s">
        <v>155</v>
      </c>
      <c r="F5" t="s">
        <v>180</v>
      </c>
      <c r="G5" t="s">
        <v>181</v>
      </c>
      <c r="H5" t="s">
        <v>16</v>
      </c>
      <c r="I5" t="s">
        <v>17</v>
      </c>
      <c r="J5">
        <v>121</v>
      </c>
      <c r="L5" t="s">
        <v>299</v>
      </c>
      <c r="M5" t="s">
        <v>295</v>
      </c>
      <c r="N5" t="s">
        <v>295</v>
      </c>
      <c r="O5" t="s">
        <v>296</v>
      </c>
    </row>
    <row r="6" spans="1:15" x14ac:dyDescent="0.25">
      <c r="A6" t="s">
        <v>297</v>
      </c>
      <c r="B6" t="s">
        <v>18</v>
      </c>
      <c r="C6" t="s">
        <v>182</v>
      </c>
      <c r="D6" t="s">
        <v>19</v>
      </c>
      <c r="E6" t="s">
        <v>183</v>
      </c>
      <c r="F6" t="s">
        <v>184</v>
      </c>
      <c r="G6" t="s">
        <v>185</v>
      </c>
      <c r="H6" t="s">
        <v>20</v>
      </c>
      <c r="I6" t="s">
        <v>21</v>
      </c>
      <c r="J6">
        <v>117</v>
      </c>
      <c r="L6" t="s">
        <v>299</v>
      </c>
      <c r="M6" t="s">
        <v>295</v>
      </c>
      <c r="N6" t="s">
        <v>295</v>
      </c>
      <c r="O6" t="s">
        <v>296</v>
      </c>
    </row>
    <row r="7" spans="1:15" x14ac:dyDescent="0.25">
      <c r="A7" t="s">
        <v>297</v>
      </c>
      <c r="B7" t="s">
        <v>22</v>
      </c>
      <c r="C7" t="s">
        <v>186</v>
      </c>
      <c r="D7" t="s">
        <v>23</v>
      </c>
      <c r="E7" t="s">
        <v>187</v>
      </c>
      <c r="F7" t="s">
        <v>188</v>
      </c>
      <c r="G7" t="s">
        <v>189</v>
      </c>
      <c r="H7" t="s">
        <v>24</v>
      </c>
      <c r="I7" t="s">
        <v>25</v>
      </c>
      <c r="J7">
        <v>93</v>
      </c>
      <c r="L7" t="s">
        <v>299</v>
      </c>
      <c r="M7" t="s">
        <v>295</v>
      </c>
      <c r="N7" t="s">
        <v>295</v>
      </c>
      <c r="O7" t="s">
        <v>296</v>
      </c>
    </row>
    <row r="8" spans="1:15" x14ac:dyDescent="0.25">
      <c r="A8" t="s">
        <v>297</v>
      </c>
      <c r="B8" t="s">
        <v>26</v>
      </c>
      <c r="C8" t="s">
        <v>190</v>
      </c>
      <c r="D8" t="s">
        <v>27</v>
      </c>
      <c r="E8" t="s">
        <v>157</v>
      </c>
      <c r="F8" t="s">
        <v>191</v>
      </c>
      <c r="G8" t="s">
        <v>192</v>
      </c>
      <c r="H8" t="s">
        <v>28</v>
      </c>
      <c r="J8">
        <v>78</v>
      </c>
      <c r="L8" t="s">
        <v>299</v>
      </c>
      <c r="M8" t="s">
        <v>295</v>
      </c>
      <c r="N8" t="s">
        <v>295</v>
      </c>
      <c r="O8" t="s">
        <v>295</v>
      </c>
    </row>
    <row r="9" spans="1:15" x14ac:dyDescent="0.25">
      <c r="A9" t="s">
        <v>297</v>
      </c>
      <c r="B9" t="s">
        <v>29</v>
      </c>
      <c r="C9" t="s">
        <v>193</v>
      </c>
      <c r="D9" t="s">
        <v>30</v>
      </c>
      <c r="E9" t="s">
        <v>194</v>
      </c>
      <c r="F9" t="s">
        <v>195</v>
      </c>
      <c r="G9" t="s">
        <v>196</v>
      </c>
      <c r="H9" t="s">
        <v>31</v>
      </c>
      <c r="I9" t="s">
        <v>32</v>
      </c>
      <c r="J9">
        <v>206</v>
      </c>
      <c r="L9" t="s">
        <v>299</v>
      </c>
      <c r="M9" t="s">
        <v>295</v>
      </c>
      <c r="N9" t="s">
        <v>295</v>
      </c>
      <c r="O9" t="s">
        <v>296</v>
      </c>
    </row>
    <row r="10" spans="1:15" x14ac:dyDescent="0.25">
      <c r="A10" t="s">
        <v>297</v>
      </c>
      <c r="B10" t="s">
        <v>33</v>
      </c>
      <c r="C10" t="s">
        <v>197</v>
      </c>
      <c r="D10" t="s">
        <v>34</v>
      </c>
      <c r="E10" t="s">
        <v>198</v>
      </c>
      <c r="F10" t="s">
        <v>199</v>
      </c>
      <c r="G10" t="s">
        <v>200</v>
      </c>
      <c r="H10" t="s">
        <v>35</v>
      </c>
      <c r="I10" t="s">
        <v>36</v>
      </c>
      <c r="J10">
        <v>152</v>
      </c>
      <c r="L10" t="s">
        <v>303</v>
      </c>
      <c r="M10" t="s">
        <v>295</v>
      </c>
      <c r="N10" t="s">
        <v>295</v>
      </c>
      <c r="O10" t="s">
        <v>295</v>
      </c>
    </row>
    <row r="11" spans="1:15" x14ac:dyDescent="0.25">
      <c r="A11" t="s">
        <v>297</v>
      </c>
      <c r="B11" t="s">
        <v>38</v>
      </c>
      <c r="C11" t="s">
        <v>201</v>
      </c>
      <c r="D11" t="s">
        <v>39</v>
      </c>
      <c r="E11" t="s">
        <v>202</v>
      </c>
      <c r="F11" t="s">
        <v>203</v>
      </c>
      <c r="G11" t="s">
        <v>204</v>
      </c>
      <c r="H11" t="s">
        <v>40</v>
      </c>
      <c r="I11" t="s">
        <v>41</v>
      </c>
      <c r="J11">
        <v>135</v>
      </c>
      <c r="L11" t="s">
        <v>299</v>
      </c>
      <c r="M11" t="s">
        <v>295</v>
      </c>
      <c r="N11" t="s">
        <v>295</v>
      </c>
      <c r="O11" t="s">
        <v>296</v>
      </c>
    </row>
    <row r="12" spans="1:15" x14ac:dyDescent="0.25">
      <c r="A12" t="s">
        <v>297</v>
      </c>
      <c r="B12" t="s">
        <v>42</v>
      </c>
      <c r="C12" t="s">
        <v>156</v>
      </c>
      <c r="D12" t="s">
        <v>43</v>
      </c>
      <c r="E12" t="s">
        <v>205</v>
      </c>
      <c r="F12" t="s">
        <v>206</v>
      </c>
      <c r="G12" t="s">
        <v>207</v>
      </c>
      <c r="H12" t="s">
        <v>44</v>
      </c>
      <c r="I12" t="s">
        <v>45</v>
      </c>
      <c r="J12">
        <v>122</v>
      </c>
      <c r="L12" t="s">
        <v>299</v>
      </c>
      <c r="M12" t="s">
        <v>295</v>
      </c>
      <c r="N12" t="s">
        <v>295</v>
      </c>
      <c r="O12" t="s">
        <v>296</v>
      </c>
    </row>
    <row r="13" spans="1:15" x14ac:dyDescent="0.25">
      <c r="A13" t="s">
        <v>297</v>
      </c>
      <c r="B13" t="s">
        <v>46</v>
      </c>
      <c r="C13" t="s">
        <v>208</v>
      </c>
      <c r="D13" t="s">
        <v>47</v>
      </c>
      <c r="E13" t="s">
        <v>166</v>
      </c>
      <c r="F13" t="s">
        <v>209</v>
      </c>
      <c r="G13" t="s">
        <v>210</v>
      </c>
      <c r="H13" t="s">
        <v>48</v>
      </c>
      <c r="I13" t="s">
        <v>49</v>
      </c>
      <c r="J13">
        <v>114</v>
      </c>
      <c r="K13" t="s">
        <v>300</v>
      </c>
      <c r="L13" t="s">
        <v>299</v>
      </c>
      <c r="M13" t="s">
        <v>296</v>
      </c>
      <c r="N13" t="s">
        <v>295</v>
      </c>
      <c r="O13" t="s">
        <v>296</v>
      </c>
    </row>
    <row r="14" spans="1:15" x14ac:dyDescent="0.25">
      <c r="A14" t="s">
        <v>297</v>
      </c>
      <c r="B14" t="s">
        <v>50</v>
      </c>
      <c r="C14" t="s">
        <v>211</v>
      </c>
      <c r="D14" t="s">
        <v>51</v>
      </c>
      <c r="E14" t="s">
        <v>157</v>
      </c>
      <c r="F14" t="s">
        <v>212</v>
      </c>
      <c r="G14" t="s">
        <v>213</v>
      </c>
      <c r="H14" t="s">
        <v>52</v>
      </c>
      <c r="I14" t="s">
        <v>53</v>
      </c>
      <c r="J14">
        <v>155</v>
      </c>
      <c r="L14" t="s">
        <v>299</v>
      </c>
      <c r="M14" t="s">
        <v>295</v>
      </c>
      <c r="N14" t="s">
        <v>295</v>
      </c>
      <c r="O14" t="s">
        <v>296</v>
      </c>
    </row>
    <row r="15" spans="1:15" x14ac:dyDescent="0.25">
      <c r="A15" t="s">
        <v>297</v>
      </c>
      <c r="B15" t="s">
        <v>54</v>
      </c>
      <c r="C15" t="s">
        <v>214</v>
      </c>
      <c r="D15" t="s">
        <v>9</v>
      </c>
      <c r="E15" t="s">
        <v>215</v>
      </c>
      <c r="F15" t="s">
        <v>216</v>
      </c>
      <c r="G15" t="s">
        <v>217</v>
      </c>
      <c r="H15" t="s">
        <v>55</v>
      </c>
      <c r="I15" t="s">
        <v>56</v>
      </c>
      <c r="J15">
        <v>123</v>
      </c>
      <c r="L15" t="s">
        <v>299</v>
      </c>
      <c r="M15" t="s">
        <v>295</v>
      </c>
      <c r="N15" t="s">
        <v>295</v>
      </c>
      <c r="O15" t="s">
        <v>296</v>
      </c>
    </row>
    <row r="16" spans="1:15" x14ac:dyDescent="0.25">
      <c r="A16" t="s">
        <v>297</v>
      </c>
      <c r="B16" t="s">
        <v>57</v>
      </c>
      <c r="C16" t="s">
        <v>218</v>
      </c>
      <c r="D16" t="s">
        <v>58</v>
      </c>
      <c r="E16" t="s">
        <v>164</v>
      </c>
      <c r="F16" t="s">
        <v>219</v>
      </c>
      <c r="G16" t="s">
        <v>220</v>
      </c>
      <c r="H16" t="s">
        <v>59</v>
      </c>
      <c r="I16" t="s">
        <v>60</v>
      </c>
      <c r="J16">
        <v>129</v>
      </c>
      <c r="L16" t="s">
        <v>299</v>
      </c>
      <c r="M16" t="s">
        <v>295</v>
      </c>
      <c r="N16" t="s">
        <v>295</v>
      </c>
      <c r="O16" t="s">
        <v>296</v>
      </c>
    </row>
    <row r="17" spans="1:15" x14ac:dyDescent="0.25">
      <c r="A17" t="s">
        <v>297</v>
      </c>
      <c r="B17" t="s">
        <v>61</v>
      </c>
      <c r="C17" t="s">
        <v>221</v>
      </c>
      <c r="D17" t="s">
        <v>62</v>
      </c>
      <c r="E17" t="s">
        <v>174</v>
      </c>
      <c r="F17" t="s">
        <v>222</v>
      </c>
      <c r="G17" t="s">
        <v>223</v>
      </c>
      <c r="H17" t="s">
        <v>63</v>
      </c>
      <c r="I17" t="s">
        <v>64</v>
      </c>
      <c r="J17">
        <v>115</v>
      </c>
      <c r="L17" t="s">
        <v>299</v>
      </c>
      <c r="M17" t="s">
        <v>295</v>
      </c>
      <c r="N17" t="s">
        <v>295</v>
      </c>
      <c r="O17" t="s">
        <v>295</v>
      </c>
    </row>
    <row r="18" spans="1:15" x14ac:dyDescent="0.25">
      <c r="A18" t="s">
        <v>297</v>
      </c>
      <c r="B18" t="s">
        <v>65</v>
      </c>
      <c r="C18" t="s">
        <v>224</v>
      </c>
      <c r="D18" t="s">
        <v>66</v>
      </c>
      <c r="E18" t="s">
        <v>225</v>
      </c>
      <c r="F18" t="s">
        <v>226</v>
      </c>
      <c r="G18" t="s">
        <v>227</v>
      </c>
      <c r="H18" t="s">
        <v>67</v>
      </c>
      <c r="I18" t="s">
        <v>68</v>
      </c>
      <c r="J18">
        <v>102</v>
      </c>
      <c r="L18" t="s">
        <v>303</v>
      </c>
      <c r="M18" t="s">
        <v>296</v>
      </c>
      <c r="N18" t="s">
        <v>295</v>
      </c>
      <c r="O18" t="s">
        <v>295</v>
      </c>
    </row>
    <row r="19" spans="1:15" x14ac:dyDescent="0.25">
      <c r="A19" t="s">
        <v>297</v>
      </c>
      <c r="B19" t="s">
        <v>69</v>
      </c>
      <c r="C19" t="s">
        <v>160</v>
      </c>
      <c r="D19" t="s">
        <v>70</v>
      </c>
      <c r="E19" t="s">
        <v>228</v>
      </c>
      <c r="F19" t="s">
        <v>162</v>
      </c>
      <c r="G19" t="s">
        <v>229</v>
      </c>
      <c r="H19" t="s">
        <v>71</v>
      </c>
      <c r="I19" t="s">
        <v>72</v>
      </c>
      <c r="J19">
        <v>206</v>
      </c>
      <c r="L19" t="s">
        <v>299</v>
      </c>
      <c r="M19" t="s">
        <v>295</v>
      </c>
      <c r="N19" t="s">
        <v>295</v>
      </c>
      <c r="O19" t="s">
        <v>296</v>
      </c>
    </row>
    <row r="20" spans="1:15" x14ac:dyDescent="0.25">
      <c r="A20" t="s">
        <v>297</v>
      </c>
      <c r="B20" t="s">
        <v>73</v>
      </c>
      <c r="C20" t="s">
        <v>230</v>
      </c>
      <c r="D20" t="s">
        <v>74</v>
      </c>
      <c r="E20" t="s">
        <v>183</v>
      </c>
      <c r="F20" t="s">
        <v>231</v>
      </c>
      <c r="G20" t="s">
        <v>232</v>
      </c>
      <c r="H20" t="s">
        <v>75</v>
      </c>
      <c r="I20" t="s">
        <v>76</v>
      </c>
      <c r="J20">
        <v>133</v>
      </c>
      <c r="L20" t="s">
        <v>303</v>
      </c>
      <c r="M20" t="s">
        <v>295</v>
      </c>
      <c r="N20" t="s">
        <v>295</v>
      </c>
      <c r="O20" t="s">
        <v>296</v>
      </c>
    </row>
    <row r="21" spans="1:15" x14ac:dyDescent="0.25">
      <c r="A21" t="s">
        <v>297</v>
      </c>
      <c r="B21" t="s">
        <v>77</v>
      </c>
      <c r="C21" t="s">
        <v>233</v>
      </c>
      <c r="D21" t="s">
        <v>78</v>
      </c>
      <c r="E21" t="s">
        <v>234</v>
      </c>
      <c r="F21" t="s">
        <v>235</v>
      </c>
      <c r="G21" t="s">
        <v>236</v>
      </c>
      <c r="H21" t="s">
        <v>79</v>
      </c>
      <c r="I21" t="s">
        <v>80</v>
      </c>
      <c r="J21">
        <v>145</v>
      </c>
      <c r="L21" t="s">
        <v>299</v>
      </c>
      <c r="M21" t="s">
        <v>295</v>
      </c>
      <c r="N21" t="s">
        <v>295</v>
      </c>
      <c r="O21" t="s">
        <v>296</v>
      </c>
    </row>
    <row r="22" spans="1:15" x14ac:dyDescent="0.25">
      <c r="A22" t="s">
        <v>297</v>
      </c>
      <c r="B22" t="s">
        <v>81</v>
      </c>
      <c r="C22" t="s">
        <v>237</v>
      </c>
      <c r="D22" t="s">
        <v>82</v>
      </c>
      <c r="E22" t="s">
        <v>158</v>
      </c>
      <c r="F22" t="s">
        <v>238</v>
      </c>
      <c r="G22" t="s">
        <v>239</v>
      </c>
      <c r="H22" t="s">
        <v>83</v>
      </c>
      <c r="I22" t="s">
        <v>84</v>
      </c>
      <c r="J22">
        <v>123</v>
      </c>
      <c r="L22" t="s">
        <v>299</v>
      </c>
      <c r="M22" t="s">
        <v>295</v>
      </c>
      <c r="N22" t="s">
        <v>295</v>
      </c>
      <c r="O22" t="s">
        <v>295</v>
      </c>
    </row>
    <row r="23" spans="1:15" x14ac:dyDescent="0.25">
      <c r="A23" t="s">
        <v>297</v>
      </c>
      <c r="B23" t="s">
        <v>85</v>
      </c>
      <c r="C23" t="s">
        <v>240</v>
      </c>
      <c r="D23" t="s">
        <v>86</v>
      </c>
      <c r="E23" t="s">
        <v>166</v>
      </c>
      <c r="F23" t="s">
        <v>241</v>
      </c>
      <c r="G23" t="s">
        <v>242</v>
      </c>
      <c r="H23" t="s">
        <v>87</v>
      </c>
      <c r="I23" t="s">
        <v>88</v>
      </c>
      <c r="J23">
        <v>120</v>
      </c>
      <c r="L23" t="s">
        <v>299</v>
      </c>
      <c r="M23" t="s">
        <v>296</v>
      </c>
      <c r="N23" t="s">
        <v>295</v>
      </c>
      <c r="O23" t="s">
        <v>296</v>
      </c>
    </row>
    <row r="24" spans="1:15" x14ac:dyDescent="0.25">
      <c r="A24" t="s">
        <v>297</v>
      </c>
      <c r="B24" t="s">
        <v>89</v>
      </c>
      <c r="C24" t="s">
        <v>243</v>
      </c>
      <c r="D24" t="s">
        <v>90</v>
      </c>
      <c r="E24" t="s">
        <v>244</v>
      </c>
      <c r="F24" t="s">
        <v>245</v>
      </c>
      <c r="G24" t="s">
        <v>246</v>
      </c>
      <c r="H24" t="s">
        <v>91</v>
      </c>
      <c r="I24" t="s">
        <v>92</v>
      </c>
      <c r="J24">
        <v>210</v>
      </c>
      <c r="L24" t="s">
        <v>299</v>
      </c>
      <c r="M24" t="s">
        <v>295</v>
      </c>
      <c r="N24" t="s">
        <v>296</v>
      </c>
      <c r="O24" t="s">
        <v>296</v>
      </c>
    </row>
    <row r="25" spans="1:15" x14ac:dyDescent="0.25">
      <c r="A25" t="s">
        <v>297</v>
      </c>
      <c r="B25" t="s">
        <v>93</v>
      </c>
      <c r="C25" t="s">
        <v>247</v>
      </c>
      <c r="D25" t="s">
        <v>94</v>
      </c>
      <c r="E25" t="s">
        <v>248</v>
      </c>
      <c r="F25" t="s">
        <v>249</v>
      </c>
      <c r="G25" t="s">
        <v>250</v>
      </c>
      <c r="H25" t="s">
        <v>95</v>
      </c>
      <c r="I25" t="s">
        <v>96</v>
      </c>
      <c r="J25">
        <v>148</v>
      </c>
      <c r="L25" t="s">
        <v>299</v>
      </c>
      <c r="M25" t="s">
        <v>295</v>
      </c>
      <c r="N25" t="s">
        <v>295</v>
      </c>
      <c r="O25" t="s">
        <v>296</v>
      </c>
    </row>
    <row r="26" spans="1:15" x14ac:dyDescent="0.25">
      <c r="A26" t="s">
        <v>297</v>
      </c>
      <c r="B26" t="s">
        <v>97</v>
      </c>
      <c r="C26" t="s">
        <v>251</v>
      </c>
      <c r="D26" t="s">
        <v>98</v>
      </c>
      <c r="E26" t="s">
        <v>252</v>
      </c>
      <c r="F26" t="s">
        <v>253</v>
      </c>
      <c r="G26" t="s">
        <v>254</v>
      </c>
      <c r="H26" t="s">
        <v>99</v>
      </c>
      <c r="I26" t="s">
        <v>100</v>
      </c>
      <c r="J26">
        <v>100</v>
      </c>
      <c r="L26" t="s">
        <v>299</v>
      </c>
      <c r="M26" t="s">
        <v>295</v>
      </c>
      <c r="N26" t="s">
        <v>295</v>
      </c>
      <c r="O26" t="s">
        <v>296</v>
      </c>
    </row>
    <row r="27" spans="1:15" x14ac:dyDescent="0.25">
      <c r="A27" t="s">
        <v>297</v>
      </c>
      <c r="B27" t="s">
        <v>101</v>
      </c>
      <c r="C27" t="s">
        <v>160</v>
      </c>
      <c r="D27" t="s">
        <v>70</v>
      </c>
      <c r="E27" t="s">
        <v>161</v>
      </c>
      <c r="F27" t="s">
        <v>162</v>
      </c>
      <c r="G27" t="s">
        <v>255</v>
      </c>
      <c r="H27" t="s">
        <v>102</v>
      </c>
      <c r="I27" t="s">
        <v>103</v>
      </c>
      <c r="J27">
        <v>169</v>
      </c>
      <c r="L27" t="s">
        <v>299</v>
      </c>
      <c r="M27" t="s">
        <v>295</v>
      </c>
      <c r="N27" t="s">
        <v>295</v>
      </c>
      <c r="O27" t="s">
        <v>295</v>
      </c>
    </row>
    <row r="28" spans="1:15" x14ac:dyDescent="0.25">
      <c r="A28" t="s">
        <v>297</v>
      </c>
      <c r="B28" t="s">
        <v>105</v>
      </c>
      <c r="C28" t="s">
        <v>159</v>
      </c>
      <c r="D28" t="s">
        <v>106</v>
      </c>
      <c r="E28" t="s">
        <v>256</v>
      </c>
      <c r="F28" t="s">
        <v>257</v>
      </c>
      <c r="G28" t="s">
        <v>258</v>
      </c>
      <c r="H28" t="s">
        <v>107</v>
      </c>
      <c r="I28" t="s">
        <v>108</v>
      </c>
      <c r="J28">
        <v>132</v>
      </c>
      <c r="L28" t="s">
        <v>299</v>
      </c>
      <c r="M28" t="s">
        <v>295</v>
      </c>
      <c r="N28" t="s">
        <v>295</v>
      </c>
      <c r="O28" t="s">
        <v>296</v>
      </c>
    </row>
    <row r="29" spans="1:15" x14ac:dyDescent="0.25">
      <c r="A29" t="s">
        <v>297</v>
      </c>
      <c r="B29" t="s">
        <v>109</v>
      </c>
      <c r="C29" t="s">
        <v>163</v>
      </c>
      <c r="D29" t="s">
        <v>110</v>
      </c>
      <c r="E29" t="s">
        <v>169</v>
      </c>
      <c r="F29" t="s">
        <v>259</v>
      </c>
      <c r="G29" t="s">
        <v>260</v>
      </c>
      <c r="H29" t="s">
        <v>111</v>
      </c>
      <c r="I29" t="s">
        <v>112</v>
      </c>
      <c r="J29">
        <v>220</v>
      </c>
      <c r="L29" t="s">
        <v>299</v>
      </c>
      <c r="M29" t="s">
        <v>295</v>
      </c>
      <c r="N29" t="s">
        <v>295</v>
      </c>
      <c r="O29" t="s">
        <v>296</v>
      </c>
    </row>
    <row r="30" spans="1:15" x14ac:dyDescent="0.25">
      <c r="A30" t="s">
        <v>297</v>
      </c>
      <c r="B30" t="s">
        <v>113</v>
      </c>
      <c r="C30" t="s">
        <v>261</v>
      </c>
      <c r="D30" t="s">
        <v>114</v>
      </c>
      <c r="E30" t="s">
        <v>262</v>
      </c>
      <c r="F30" t="s">
        <v>263</v>
      </c>
      <c r="G30" t="s">
        <v>264</v>
      </c>
      <c r="H30" t="s">
        <v>115</v>
      </c>
      <c r="I30" t="s">
        <v>116</v>
      </c>
      <c r="J30">
        <v>104</v>
      </c>
      <c r="L30" t="s">
        <v>299</v>
      </c>
      <c r="M30" t="s">
        <v>295</v>
      </c>
      <c r="N30" t="s">
        <v>295</v>
      </c>
      <c r="O30" t="s">
        <v>296</v>
      </c>
    </row>
    <row r="31" spans="1:15" x14ac:dyDescent="0.25">
      <c r="A31" t="s">
        <v>297</v>
      </c>
      <c r="B31" t="s">
        <v>117</v>
      </c>
      <c r="C31" t="s">
        <v>265</v>
      </c>
      <c r="D31" t="s">
        <v>118</v>
      </c>
      <c r="E31" t="s">
        <v>158</v>
      </c>
      <c r="F31" t="s">
        <v>266</v>
      </c>
      <c r="G31" t="s">
        <v>267</v>
      </c>
      <c r="H31" t="s">
        <v>119</v>
      </c>
      <c r="I31" t="s">
        <v>120</v>
      </c>
      <c r="J31">
        <v>111</v>
      </c>
      <c r="L31" t="s">
        <v>299</v>
      </c>
      <c r="M31" t="s">
        <v>296</v>
      </c>
      <c r="N31" t="s">
        <v>295</v>
      </c>
      <c r="O31" t="s">
        <v>296</v>
      </c>
    </row>
    <row r="32" spans="1:15" x14ac:dyDescent="0.25">
      <c r="A32" t="s">
        <v>297</v>
      </c>
      <c r="B32" t="s">
        <v>121</v>
      </c>
      <c r="C32" t="s">
        <v>268</v>
      </c>
      <c r="D32" t="s">
        <v>122</v>
      </c>
      <c r="E32" t="s">
        <v>269</v>
      </c>
      <c r="F32" t="s">
        <v>259</v>
      </c>
      <c r="G32" t="s">
        <v>270</v>
      </c>
      <c r="H32" t="s">
        <v>123</v>
      </c>
      <c r="I32" t="s">
        <v>124</v>
      </c>
      <c r="J32">
        <v>152</v>
      </c>
      <c r="L32" t="s">
        <v>299</v>
      </c>
      <c r="M32" t="s">
        <v>295</v>
      </c>
      <c r="N32" t="s">
        <v>295</v>
      </c>
      <c r="O32" t="s">
        <v>296</v>
      </c>
    </row>
    <row r="33" spans="1:15" x14ac:dyDescent="0.25">
      <c r="A33" t="s">
        <v>297</v>
      </c>
      <c r="B33" t="s">
        <v>125</v>
      </c>
      <c r="C33" t="s">
        <v>271</v>
      </c>
      <c r="D33" t="s">
        <v>126</v>
      </c>
      <c r="E33" t="s">
        <v>155</v>
      </c>
      <c r="F33" t="s">
        <v>272</v>
      </c>
      <c r="G33" t="s">
        <v>273</v>
      </c>
      <c r="H33" t="s">
        <v>127</v>
      </c>
      <c r="I33" t="s">
        <v>128</v>
      </c>
      <c r="J33">
        <v>67</v>
      </c>
      <c r="L33" t="s">
        <v>299</v>
      </c>
      <c r="M33" t="s">
        <v>295</v>
      </c>
      <c r="N33" t="s">
        <v>295</v>
      </c>
      <c r="O33" t="s">
        <v>295</v>
      </c>
    </row>
    <row r="34" spans="1:15" x14ac:dyDescent="0.25">
      <c r="A34" t="s">
        <v>297</v>
      </c>
      <c r="B34" t="s">
        <v>129</v>
      </c>
      <c r="C34" t="s">
        <v>247</v>
      </c>
      <c r="D34" t="s">
        <v>94</v>
      </c>
      <c r="E34" t="s">
        <v>225</v>
      </c>
      <c r="F34" t="s">
        <v>249</v>
      </c>
      <c r="G34" t="s">
        <v>274</v>
      </c>
      <c r="H34" t="s">
        <v>130</v>
      </c>
      <c r="I34" t="s">
        <v>131</v>
      </c>
      <c r="J34">
        <v>163</v>
      </c>
      <c r="L34" t="s">
        <v>299</v>
      </c>
      <c r="M34" t="s">
        <v>295</v>
      </c>
      <c r="N34" t="s">
        <v>295</v>
      </c>
      <c r="O34" t="s">
        <v>296</v>
      </c>
    </row>
    <row r="35" spans="1:15" x14ac:dyDescent="0.25">
      <c r="A35" t="s">
        <v>297</v>
      </c>
      <c r="B35" t="s">
        <v>132</v>
      </c>
      <c r="C35" t="s">
        <v>275</v>
      </c>
      <c r="D35" t="s">
        <v>133</v>
      </c>
      <c r="E35" t="s">
        <v>157</v>
      </c>
      <c r="F35" t="s">
        <v>276</v>
      </c>
      <c r="G35" t="s">
        <v>277</v>
      </c>
      <c r="H35" t="s">
        <v>134</v>
      </c>
      <c r="I35" t="s">
        <v>135</v>
      </c>
      <c r="J35">
        <v>59</v>
      </c>
      <c r="L35" t="s">
        <v>299</v>
      </c>
      <c r="M35" t="s">
        <v>295</v>
      </c>
      <c r="N35" t="s">
        <v>296</v>
      </c>
      <c r="O35" t="s">
        <v>296</v>
      </c>
    </row>
    <row r="36" spans="1:15" x14ac:dyDescent="0.25">
      <c r="A36" t="s">
        <v>297</v>
      </c>
      <c r="B36" t="s">
        <v>136</v>
      </c>
      <c r="C36" t="s">
        <v>165</v>
      </c>
      <c r="D36" t="s">
        <v>137</v>
      </c>
      <c r="E36" t="s">
        <v>166</v>
      </c>
      <c r="F36" t="s">
        <v>167</v>
      </c>
      <c r="G36" t="s">
        <v>168</v>
      </c>
      <c r="H36" t="s">
        <v>138</v>
      </c>
      <c r="I36" t="s">
        <v>139</v>
      </c>
      <c r="J36">
        <v>4</v>
      </c>
      <c r="M36" t="s">
        <v>295</v>
      </c>
      <c r="N36" t="s">
        <v>295</v>
      </c>
      <c r="O36" t="s">
        <v>296</v>
      </c>
    </row>
    <row r="37" spans="1:15" x14ac:dyDescent="0.25">
      <c r="A37" t="s">
        <v>297</v>
      </c>
      <c r="B37" t="s">
        <v>140</v>
      </c>
      <c r="C37" t="s">
        <v>153</v>
      </c>
      <c r="D37" t="s">
        <v>8</v>
      </c>
      <c r="E37" t="s">
        <v>278</v>
      </c>
      <c r="F37" t="s">
        <v>154</v>
      </c>
      <c r="G37" t="s">
        <v>279</v>
      </c>
      <c r="H37" t="s">
        <v>141</v>
      </c>
      <c r="J37">
        <v>96</v>
      </c>
      <c r="L37" t="s">
        <v>304</v>
      </c>
      <c r="M37" t="s">
        <v>295</v>
      </c>
      <c r="N37" t="s">
        <v>295</v>
      </c>
      <c r="O37" t="s">
        <v>295</v>
      </c>
    </row>
    <row r="38" spans="1:15" x14ac:dyDescent="0.25">
      <c r="A38" t="s">
        <v>298</v>
      </c>
      <c r="B38" t="s">
        <v>104</v>
      </c>
      <c r="C38" t="str">
        <f>"29257"</f>
        <v>29257</v>
      </c>
      <c r="D38" t="s">
        <v>70</v>
      </c>
      <c r="E38" t="str">
        <f>"31"</f>
        <v>31</v>
      </c>
      <c r="F38" t="str">
        <f>"25-113"</f>
        <v>25-113</v>
      </c>
      <c r="G38" t="str">
        <f>"413676798"</f>
        <v>413676798</v>
      </c>
      <c r="H38" t="s">
        <v>144</v>
      </c>
      <c r="I38" t="s">
        <v>146</v>
      </c>
      <c r="J38">
        <v>0</v>
      </c>
      <c r="K38" t="s">
        <v>301</v>
      </c>
      <c r="M38" t="s">
        <v>295</v>
      </c>
      <c r="N38" t="s">
        <v>295</v>
      </c>
      <c r="O38" t="s">
        <v>295</v>
      </c>
    </row>
    <row r="39" spans="1:15" x14ac:dyDescent="0.25">
      <c r="A39" t="s">
        <v>298</v>
      </c>
      <c r="B39" t="s">
        <v>37</v>
      </c>
      <c r="C39" t="str">
        <f>"24824"</f>
        <v>24824</v>
      </c>
      <c r="D39" t="s">
        <v>145</v>
      </c>
      <c r="E39" t="str">
        <f>"5"</f>
        <v>5</v>
      </c>
      <c r="F39" t="str">
        <f>"25-661"</f>
        <v>25-661</v>
      </c>
      <c r="G39" t="str">
        <f>"413676481"</f>
        <v>413676481</v>
      </c>
      <c r="H39" t="s">
        <v>147</v>
      </c>
      <c r="I39" t="s">
        <v>148</v>
      </c>
      <c r="J39">
        <v>0</v>
      </c>
      <c r="K39" t="s">
        <v>302</v>
      </c>
      <c r="M39" t="s">
        <v>295</v>
      </c>
      <c r="N39" t="s">
        <v>295</v>
      </c>
      <c r="O39" t="s">
        <v>295</v>
      </c>
    </row>
    <row r="40" spans="1:15" x14ac:dyDescent="0.25">
      <c r="A40" t="s">
        <v>298</v>
      </c>
      <c r="B40" t="s">
        <v>149</v>
      </c>
      <c r="C40" t="str">
        <f>"10106"</f>
        <v>10106</v>
      </c>
      <c r="D40" t="s">
        <v>142</v>
      </c>
      <c r="E40" t="str">
        <f>"1"</f>
        <v>1</v>
      </c>
      <c r="F40" t="str">
        <f>"25-750"</f>
        <v>25-750</v>
      </c>
      <c r="G40" t="str">
        <f>"413676167"</f>
        <v>413676167</v>
      </c>
      <c r="H40" t="s">
        <v>143</v>
      </c>
      <c r="I40" t="s">
        <v>150</v>
      </c>
      <c r="J40">
        <v>0</v>
      </c>
      <c r="M40" t="s">
        <v>296</v>
      </c>
      <c r="N40" t="s">
        <v>296</v>
      </c>
      <c r="O40" t="s">
        <v>296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дитячий садок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Paliborek</dc:creator>
  <cp:lastModifiedBy>Michał Paliborek</cp:lastModifiedBy>
  <cp:lastPrinted>2025-09-01T12:46:07Z</cp:lastPrinted>
  <dcterms:created xsi:type="dcterms:W3CDTF">2025-09-01T11:08:17Z</dcterms:created>
  <dcterms:modified xsi:type="dcterms:W3CDTF">2025-09-01T12:49:23Z</dcterms:modified>
</cp:coreProperties>
</file>